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5\"/>
    </mc:Choice>
  </mc:AlternateContent>
  <bookViews>
    <workbookView xWindow="135" yWindow="45" windowWidth="15120" windowHeight="8130" tabRatio="518"/>
  </bookViews>
  <sheets>
    <sheet name="marco" sheetId="5" r:id="rId1"/>
  </sheets>
  <calcPr calcId="152511"/>
</workbook>
</file>

<file path=xl/calcChain.xml><?xml version="1.0" encoding="utf-8"?>
<calcChain xmlns="http://schemas.openxmlformats.org/spreadsheetml/2006/main">
  <c r="C8" i="5" l="1"/>
  <c r="C39" i="5"/>
  <c r="C61" i="5"/>
  <c r="C66" i="5" l="1"/>
  <c r="C44" i="5"/>
  <c r="C29" i="5"/>
  <c r="C23" i="5"/>
  <c r="C16" i="5"/>
  <c r="C80" i="5" l="1"/>
</calcChain>
</file>

<file path=xl/sharedStrings.xml><?xml version="1.0" encoding="utf-8"?>
<sst xmlns="http://schemas.openxmlformats.org/spreadsheetml/2006/main" count="54" uniqueCount="54">
  <si>
    <t>CÂMARA MUNICIPAL DE VARGEM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</si>
  <si>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</si>
  <si>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</si>
  <si>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</si>
  <si>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</si>
  <si>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</si>
  <si>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</si>
  <si>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</si>
  <si>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</si>
  <si>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</si>
  <si>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</si>
  <si>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</si>
  <si>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</si>
  <si>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</si>
  <si>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</si>
  <si>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Rescisão</t>
  </si>
  <si>
    <t>3.1.90.13 OBRIGAÇÕES PATRONAIS</t>
  </si>
  <si>
    <t>3.1.90.16 OUTRAS DESPESAS VARIAVEIS</t>
  </si>
  <si>
    <t>3.3.90.30 MATERIAL DE CONSUMO</t>
  </si>
  <si>
    <t>3.3.90.36 OUTROS SERV PESSOA FISICA</t>
  </si>
  <si>
    <t>3.3.90.39 OUTROS SERV PESSOA JURIDICA</t>
  </si>
  <si>
    <t>4.4.90.52 EQPTO MATERIAL PERMANENTE</t>
  </si>
  <si>
    <t>Auto Posto Siriema</t>
  </si>
  <si>
    <t>Nelson Aparecido Panontim ME</t>
  </si>
  <si>
    <t>Adiantamento Simone Martim</t>
  </si>
  <si>
    <t>Mixcred Administradora Ltda</t>
  </si>
  <si>
    <t>Sabesp</t>
  </si>
  <si>
    <t>Tefonica Brasil</t>
  </si>
  <si>
    <t>Elaine T Oliveira Editora Ltda ME</t>
  </si>
  <si>
    <t>Auto Viação Cambui Ltda</t>
  </si>
  <si>
    <t>Nossa Senhora de Fátima Auto Onibus Ltda</t>
  </si>
  <si>
    <t>Viação Atibaia São Paulo Ltda</t>
  </si>
  <si>
    <t>Auto Viação Bragança Ltda</t>
  </si>
  <si>
    <t>Webline Software Ltda</t>
  </si>
  <si>
    <t>Tecnopublica Tecnologia em Adm Pública</t>
  </si>
  <si>
    <t>Griffon Brasil Assessoria Ltda</t>
  </si>
  <si>
    <t>Sim Conecte Soluções Internet</t>
  </si>
  <si>
    <t>3.1.90.94 Indenizações e Restituições trab</t>
  </si>
  <si>
    <t>3.3.90.91 Sentenças Judiciais</t>
  </si>
  <si>
    <t>4.4.90.30 Material de consumo</t>
  </si>
  <si>
    <t>4.4.90.39 Outros Serviços Pessoa Jurídica</t>
  </si>
  <si>
    <t>3.3.90.47 Obrigações tributárias e contributivas</t>
  </si>
  <si>
    <t>4.4.90.36 Outros Serviços Pessoa Física</t>
  </si>
  <si>
    <t>CP joia</t>
  </si>
  <si>
    <t>Prestação de contas do adiantamento</t>
  </si>
  <si>
    <t>Prestação de contas de Adiantamento</t>
  </si>
  <si>
    <t>Valores expressos em R$</t>
  </si>
  <si>
    <t>Emitido por</t>
  </si>
  <si>
    <t>Carolina Paula de Faria</t>
  </si>
  <si>
    <t>Contador CRC nº 1SP297377</t>
  </si>
  <si>
    <t>Relatório de Despesa de março de 2015</t>
  </si>
  <si>
    <t>4.4.90.51.00 Obras e Instalações</t>
  </si>
  <si>
    <t>SOMA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</si>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</sst>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distributed"/>
    </xf>
    <xf numFmtId="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center" vertical="distributed"/>
    </xf>
    <xf numFmtId="4" fontId="4" fillId="0" borderId="1" xfId="0" applyNumberFormat="1" applyFont="1" applyBorder="1" applyAlignment="1">
      <alignment horizontal="right" vertical="distributed"/>
    </xf>
    <xf numFmtId="0" fontId="4" fillId="0" borderId="1" xfId="0" applyFont="1" applyBorder="1" applyAlignment="1">
      <alignment horizontal="right" vertical="distributed"/>
    </xf>
    <xf numFmtId="164" fontId="4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4" fontId="5" fillId="0" borderId="5" xfId="0" applyNumberFormat="1" applyFont="1" applyBorder="1" applyAlignment="1">
      <alignment horizontal="right" vertical="distributed"/>
    </xf>
    <xf numFmtId="4" fontId="4" fillId="0" borderId="2" xfId="0" applyNumberFormat="1" applyFont="1" applyBorder="1"/>
    <xf numFmtId="4" fontId="4" fillId="0" borderId="3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0" fontId="3" fillId="0" borderId="3" xfId="0" applyFont="1" applyBorder="1"/>
    <xf numFmtId="2" fontId="4" fillId="0" borderId="2" xfId="0" applyNumberFormat="1" applyFont="1" applyBorder="1"/>
    <xf numFmtId="2" fontId="6" fillId="0" borderId="1" xfId="0" applyNumberFormat="1" applyFont="1" applyBorder="1"/>
    <xf numFmtId="0" fontId="5" fillId="0" borderId="8" xfId="0" applyFont="1" applyBorder="1"/>
    <xf numFmtId="2" fontId="5" fillId="0" borderId="9" xfId="0" applyNumberFormat="1" applyFont="1" applyBorder="1"/>
    <xf numFmtId="0" fontId="3" fillId="2" borderId="6" xfId="0" applyFont="1" applyFill="1" applyBorder="1"/>
    <xf numFmtId="4" fontId="5" fillId="2" borderId="7" xfId="0" applyNumberFormat="1" applyFont="1" applyFill="1" applyBorder="1"/>
    <xf numFmtId="2" fontId="5" fillId="0" borderId="1" xfId="0" applyNumberFormat="1" applyFont="1" applyBorder="1"/>
    <xf numFmtId="0" fontId="6" fillId="0" borderId="1" xfId="0" applyFont="1" applyBorder="1" applyAlignment="1">
      <alignment horizontal="right" vertical="distributed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2" fillId="0" borderId="0" xfId="0" applyFont="1" applyAlignment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28573</xdr:rowOff>
    </xdr:from>
    <xdr:to>
      <xdr:col>1</xdr:col>
      <xdr:colOff>485776</xdr:colOff>
      <xdr:row>1</xdr:row>
      <xdr:rowOff>57149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8573"/>
          <a:ext cx="381000" cy="28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6"/>
  <sheetViews>
    <sheetView tabSelected="1" workbookViewId="0">
      <selection activeCell="F79" sqref="F79"/>
    </sheetView>
  </sheetViews>
  <sheetFormatPr defaultRowHeight="15" x14ac:dyDescent="0.25"/>
  <cols>
    <col min="2" max="2" width="41.5703125" customWidth="1"/>
    <col min="3" max="3" width="15.5703125" customWidth="1"/>
  </cols>
  <sheetData>
    <row r="1" spans="2:5" ht="20.25" x14ac:dyDescent="0.3">
      <c r="B1" s="38" t="s">
        <v>0</v>
      </c>
      <c r="C1" s="38"/>
      <c r="D1" s="38"/>
      <c r="E1" s="34"/>
    </row>
    <row r="3" spans="2:5" x14ac:dyDescent="0.25">
      <c r="B3" s="39" t="s">
        <v>50</v>
      </c>
      <c r="C3" s="39"/>
      <c r="D3" s="39"/>
    </row>
    <row r="4" spans="2:5" x14ac:dyDescent="0.25">
      <c r="C4" s="31"/>
      <c r="D4" s="31"/>
      <c r="E4" s="31"/>
    </row>
    <row r="5" spans="2:5" x14ac:dyDescent="0.25">
      <c r="C5" s="32" t="s">
        <v>46</v>
      </c>
    </row>
    <row r="6" spans="2:5" x14ac:dyDescent="0.25">
      <c r="B6" s="3" t="s">
        <v>51</v>
      </c>
      <c r="C6" s="35">
        <v>0</v>
      </c>
    </row>
    <row r="7" spans="2:5" ht="15.75" thickBot="1" x14ac:dyDescent="0.3">
      <c r="B7" s="12"/>
      <c r="C7" s="36"/>
    </row>
    <row r="8" spans="2:5" ht="15.75" thickBot="1" x14ac:dyDescent="0.3">
      <c r="B8" s="16" t="s">
        <v>52</v>
      </c>
      <c r="C8" s="37">
        <f>SUM(C6:C7)</f>
        <v>0</v>
      </c>
    </row>
    <row r="9" spans="2:5" x14ac:dyDescent="0.25">
      <c r="B9" s="3"/>
      <c r="C9" s="1"/>
    </row>
    <row r="10" spans="2:5" x14ac:dyDescent="0.25">
      <c r="B10" s="3" t="s">
        <v>1</v>
      </c>
      <c r="C10" s="7">
        <v>14592.93</v>
      </c>
    </row>
    <row r="11" spans="2:5" x14ac:dyDescent="0.25">
      <c r="B11" s="3" t="s">
        <v>2</v>
      </c>
      <c r="C11" s="7">
        <v>19106.2</v>
      </c>
    </row>
    <row r="12" spans="2:5" x14ac:dyDescent="0.25">
      <c r="B12" s="3" t="s">
        <v>3</v>
      </c>
      <c r="C12" s="8">
        <v>379.19</v>
      </c>
    </row>
    <row r="13" spans="2:5" x14ac:dyDescent="0.25">
      <c r="B13" s="3" t="s">
        <v>4</v>
      </c>
      <c r="C13" s="8">
        <v>627.74</v>
      </c>
    </row>
    <row r="14" spans="2:5" x14ac:dyDescent="0.25">
      <c r="B14" s="3" t="s">
        <v>15</v>
      </c>
      <c r="C14" s="30">
        <v>2780.12</v>
      </c>
    </row>
    <row r="15" spans="2:5" ht="15.75" thickBot="1" x14ac:dyDescent="0.3">
      <c r="B15" s="12"/>
      <c r="C15" s="6"/>
    </row>
    <row r="16" spans="2:5" ht="15.75" thickBot="1" x14ac:dyDescent="0.3">
      <c r="B16" s="16" t="s">
        <v>5</v>
      </c>
      <c r="C16" s="17">
        <f>SUM(C10:C15)</f>
        <v>37486.180000000008</v>
      </c>
    </row>
    <row r="17" spans="2:3" x14ac:dyDescent="0.25">
      <c r="B17" s="13"/>
      <c r="C17" s="14"/>
    </row>
    <row r="18" spans="2:3" x14ac:dyDescent="0.25">
      <c r="B18" s="3" t="s">
        <v>16</v>
      </c>
      <c r="C18" s="9"/>
    </row>
    <row r="19" spans="2:3" x14ac:dyDescent="0.25">
      <c r="B19" s="3"/>
      <c r="C19" s="9"/>
    </row>
    <row r="20" spans="2:3" x14ac:dyDescent="0.25">
      <c r="B20" s="3" t="s">
        <v>6</v>
      </c>
      <c r="C20" s="2">
        <v>7212.44</v>
      </c>
    </row>
    <row r="21" spans="2:3" x14ac:dyDescent="0.25">
      <c r="B21" s="3" t="s">
        <v>7</v>
      </c>
      <c r="C21" s="2">
        <v>1004.87</v>
      </c>
    </row>
    <row r="22" spans="2:3" ht="15.75" thickBot="1" x14ac:dyDescent="0.3">
      <c r="B22" s="12"/>
      <c r="C22" s="18"/>
    </row>
    <row r="23" spans="2:3" ht="15.75" thickBot="1" x14ac:dyDescent="0.3">
      <c r="B23" s="16" t="s">
        <v>8</v>
      </c>
      <c r="C23" s="20">
        <f>SUM(C20:C22)</f>
        <v>8217.31</v>
      </c>
    </row>
    <row r="24" spans="2:3" x14ac:dyDescent="0.25">
      <c r="B24" s="15"/>
      <c r="C24" s="19"/>
    </row>
    <row r="25" spans="2:3" x14ac:dyDescent="0.25">
      <c r="B25" s="3" t="s">
        <v>17</v>
      </c>
      <c r="C25" s="2"/>
    </row>
    <row r="26" spans="2:3" x14ac:dyDescent="0.25">
      <c r="B26" s="3"/>
      <c r="C26" s="2"/>
    </row>
    <row r="27" spans="2:3" x14ac:dyDescent="0.25">
      <c r="B27" s="3" t="s">
        <v>9</v>
      </c>
      <c r="C27" s="2">
        <v>156.66</v>
      </c>
    </row>
    <row r="28" spans="2:3" ht="15.75" thickBot="1" x14ac:dyDescent="0.3">
      <c r="B28" s="12"/>
      <c r="C28" s="12"/>
    </row>
    <row r="29" spans="2:3" ht="15.75" thickBot="1" x14ac:dyDescent="0.3">
      <c r="B29" s="16" t="s">
        <v>10</v>
      </c>
      <c r="C29" s="20">
        <f t="shared" ref="C29" si="0">SUM(C27)</f>
        <v>156.66</v>
      </c>
    </row>
    <row r="30" spans="2:3" x14ac:dyDescent="0.25">
      <c r="B30" s="15"/>
      <c r="C30" s="13"/>
    </row>
    <row r="31" spans="2:3" x14ac:dyDescent="0.25">
      <c r="B31" s="3" t="s">
        <v>18</v>
      </c>
      <c r="C31" s="4"/>
    </row>
    <row r="32" spans="2:3" x14ac:dyDescent="0.25">
      <c r="B32" s="10" t="s">
        <v>22</v>
      </c>
      <c r="C32" s="5">
        <v>226.07</v>
      </c>
    </row>
    <row r="33" spans="2:3" x14ac:dyDescent="0.25">
      <c r="B33" s="3" t="s">
        <v>23</v>
      </c>
      <c r="C33" s="2">
        <v>66.58</v>
      </c>
    </row>
    <row r="34" spans="2:3" x14ac:dyDescent="0.25">
      <c r="B34" s="3" t="s">
        <v>24</v>
      </c>
      <c r="C34" s="5">
        <v>159</v>
      </c>
    </row>
    <row r="35" spans="2:3" x14ac:dyDescent="0.25">
      <c r="B35" s="3" t="s">
        <v>45</v>
      </c>
      <c r="C35" s="10">
        <v>117.9</v>
      </c>
    </row>
    <row r="36" spans="2:3" x14ac:dyDescent="0.25">
      <c r="B36" s="3" t="s">
        <v>43</v>
      </c>
      <c r="C36" s="5">
        <v>546</v>
      </c>
    </row>
    <row r="37" spans="2:3" x14ac:dyDescent="0.25">
      <c r="B37" s="12"/>
      <c r="C37" s="23"/>
    </row>
    <row r="38" spans="2:3" ht="15.75" thickBot="1" x14ac:dyDescent="0.3">
      <c r="B38" s="12"/>
      <c r="C38" s="12"/>
    </row>
    <row r="39" spans="2:3" ht="15.75" thickBot="1" x14ac:dyDescent="0.3">
      <c r="B39" s="16" t="s">
        <v>11</v>
      </c>
      <c r="C39" s="21">
        <f>SUM(C32:C38)-120</f>
        <v>995.55</v>
      </c>
    </row>
    <row r="40" spans="2:3" ht="15.75" x14ac:dyDescent="0.25">
      <c r="B40" s="15"/>
      <c r="C40" s="22"/>
    </row>
    <row r="41" spans="2:3" ht="15.75" x14ac:dyDescent="0.25">
      <c r="B41" s="3" t="s">
        <v>19</v>
      </c>
      <c r="C41" s="11"/>
    </row>
    <row r="42" spans="2:3" x14ac:dyDescent="0.25">
      <c r="B42" s="3"/>
      <c r="C42" s="2"/>
    </row>
    <row r="43" spans="2:3" ht="15.75" thickBot="1" x14ac:dyDescent="0.3">
      <c r="B43" s="12"/>
      <c r="C43" s="12"/>
    </row>
    <row r="44" spans="2:3" ht="15.75" thickBot="1" x14ac:dyDescent="0.3">
      <c r="B44" s="16" t="s">
        <v>12</v>
      </c>
      <c r="C44" s="20">
        <f>SUM(C42:C43)</f>
        <v>0</v>
      </c>
    </row>
    <row r="45" spans="2:3" ht="15.75" x14ac:dyDescent="0.25">
      <c r="B45" s="15"/>
      <c r="C45" s="22"/>
    </row>
    <row r="46" spans="2:3" ht="15.75" x14ac:dyDescent="0.25">
      <c r="B46" s="3" t="s">
        <v>20</v>
      </c>
      <c r="C46" s="11"/>
    </row>
    <row r="47" spans="2:3" x14ac:dyDescent="0.25">
      <c r="B47" s="3" t="s">
        <v>25</v>
      </c>
      <c r="C47" s="2">
        <v>1642.84</v>
      </c>
    </row>
    <row r="48" spans="2:3" x14ac:dyDescent="0.25">
      <c r="B48" s="10" t="s">
        <v>26</v>
      </c>
      <c r="C48" s="3">
        <v>45.31</v>
      </c>
    </row>
    <row r="49" spans="2:3" x14ac:dyDescent="0.25">
      <c r="B49" s="10" t="s">
        <v>27</v>
      </c>
      <c r="C49" s="3">
        <v>476.63</v>
      </c>
    </row>
    <row r="50" spans="2:3" x14ac:dyDescent="0.25">
      <c r="B50" s="3" t="s">
        <v>28</v>
      </c>
      <c r="C50" s="2">
        <v>1365</v>
      </c>
    </row>
    <row r="51" spans="2:3" x14ac:dyDescent="0.25">
      <c r="B51" s="3" t="s">
        <v>29</v>
      </c>
      <c r="C51" s="5">
        <v>56.54</v>
      </c>
    </row>
    <row r="52" spans="2:3" x14ac:dyDescent="0.25">
      <c r="B52" s="3" t="s">
        <v>30</v>
      </c>
      <c r="C52" s="3">
        <v>150.86000000000001</v>
      </c>
    </row>
    <row r="53" spans="2:3" x14ac:dyDescent="0.25">
      <c r="B53" s="3" t="s">
        <v>31</v>
      </c>
      <c r="C53" s="5">
        <v>36.520000000000003</v>
      </c>
    </row>
    <row r="54" spans="2:3" x14ac:dyDescent="0.25">
      <c r="B54" s="3" t="s">
        <v>32</v>
      </c>
      <c r="C54" s="5">
        <v>43.67</v>
      </c>
    </row>
    <row r="55" spans="2:3" x14ac:dyDescent="0.25">
      <c r="B55" s="3" t="s">
        <v>33</v>
      </c>
      <c r="C55" s="5">
        <v>665</v>
      </c>
    </row>
    <row r="56" spans="2:3" x14ac:dyDescent="0.25">
      <c r="B56" s="3" t="s">
        <v>34</v>
      </c>
      <c r="C56" s="2">
        <v>1000</v>
      </c>
    </row>
    <row r="57" spans="2:3" x14ac:dyDescent="0.25">
      <c r="B57" s="3" t="s">
        <v>35</v>
      </c>
      <c r="C57" s="5">
        <v>145</v>
      </c>
    </row>
    <row r="58" spans="2:3" x14ac:dyDescent="0.25">
      <c r="B58" s="3" t="s">
        <v>36</v>
      </c>
      <c r="C58" s="5">
        <v>105</v>
      </c>
    </row>
    <row r="59" spans="2:3" x14ac:dyDescent="0.25">
      <c r="B59" s="3" t="s">
        <v>44</v>
      </c>
      <c r="C59" s="24">
        <v>92.45</v>
      </c>
    </row>
    <row r="60" spans="2:3" ht="15.75" thickBot="1" x14ac:dyDescent="0.3">
      <c r="B60" s="12"/>
      <c r="C60" s="23"/>
    </row>
    <row r="61" spans="2:3" ht="15.75" thickBot="1" x14ac:dyDescent="0.3">
      <c r="B61" s="16" t="s">
        <v>13</v>
      </c>
      <c r="C61" s="20">
        <f>SUM(C47:C60)-200</f>
        <v>5624.82</v>
      </c>
    </row>
    <row r="62" spans="2:3" x14ac:dyDescent="0.25">
      <c r="B62" s="3"/>
      <c r="C62" s="3"/>
    </row>
    <row r="63" spans="2:3" x14ac:dyDescent="0.25">
      <c r="B63" s="3" t="s">
        <v>21</v>
      </c>
      <c r="C63" s="3"/>
    </row>
    <row r="64" spans="2:3" x14ac:dyDescent="0.25">
      <c r="B64" s="3"/>
      <c r="C64" s="5"/>
    </row>
    <row r="65" spans="2:3" ht="15.75" thickBot="1" x14ac:dyDescent="0.3">
      <c r="B65" s="12"/>
      <c r="C65" s="12"/>
    </row>
    <row r="66" spans="2:3" x14ac:dyDescent="0.25">
      <c r="B66" s="25" t="s">
        <v>14</v>
      </c>
      <c r="C66" s="26">
        <f>SUM(C64:C65)</f>
        <v>0</v>
      </c>
    </row>
    <row r="67" spans="2:3" x14ac:dyDescent="0.25">
      <c r="B67" s="4"/>
      <c r="C67" s="29"/>
    </row>
    <row r="68" spans="2:3" x14ac:dyDescent="0.25">
      <c r="B68" s="3" t="s">
        <v>37</v>
      </c>
      <c r="C68" s="29"/>
    </row>
    <row r="69" spans="2:3" x14ac:dyDescent="0.25">
      <c r="B69" s="3"/>
      <c r="C69" s="29"/>
    </row>
    <row r="70" spans="2:3" x14ac:dyDescent="0.25">
      <c r="B70" s="3" t="s">
        <v>41</v>
      </c>
      <c r="C70" s="29"/>
    </row>
    <row r="71" spans="2:3" x14ac:dyDescent="0.25">
      <c r="B71" s="3"/>
      <c r="C71" s="29"/>
    </row>
    <row r="72" spans="2:3" x14ac:dyDescent="0.25">
      <c r="B72" s="3" t="s">
        <v>38</v>
      </c>
      <c r="C72" s="29"/>
    </row>
    <row r="73" spans="2:3" x14ac:dyDescent="0.25">
      <c r="B73" s="3"/>
      <c r="C73" s="29"/>
    </row>
    <row r="74" spans="2:3" x14ac:dyDescent="0.25">
      <c r="B74" s="3" t="s">
        <v>39</v>
      </c>
      <c r="C74" s="29"/>
    </row>
    <row r="75" spans="2:3" x14ac:dyDescent="0.25">
      <c r="B75" s="3"/>
      <c r="C75" s="29"/>
    </row>
    <row r="76" spans="2:3" x14ac:dyDescent="0.25">
      <c r="B76" s="3" t="s">
        <v>42</v>
      </c>
      <c r="C76" s="29"/>
    </row>
    <row r="77" spans="2:3" x14ac:dyDescent="0.25">
      <c r="B77" s="3"/>
      <c r="C77" s="29"/>
    </row>
    <row r="78" spans="2:3" x14ac:dyDescent="0.25">
      <c r="B78" s="3" t="s">
        <v>40</v>
      </c>
      <c r="C78" s="29"/>
    </row>
    <row r="79" spans="2:3" x14ac:dyDescent="0.25">
      <c r="B79" s="4"/>
      <c r="C79" s="29"/>
    </row>
    <row r="80" spans="2:3" ht="16.5" thickBot="1" x14ac:dyDescent="0.3">
      <c r="B80" s="27" t="s">
        <v>53</v>
      </c>
      <c r="C80" s="28">
        <f>SUM(C16+C23+C29+C39+C44+C61+C66)</f>
        <v>52480.520000000011</v>
      </c>
    </row>
    <row r="83" spans="2:2" x14ac:dyDescent="0.25">
      <c r="B83" s="33" t="s">
        <v>47</v>
      </c>
    </row>
    <row r="84" spans="2:2" x14ac:dyDescent="0.25">
      <c r="B84" s="33"/>
    </row>
    <row r="85" spans="2:2" x14ac:dyDescent="0.25">
      <c r="B85" s="33" t="s">
        <v>48</v>
      </c>
    </row>
    <row r="86" spans="2:2" x14ac:dyDescent="0.25">
      <c r="B86" s="33" t="s">
        <v>49</v>
      </c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2014-10-21T17:59:23Z</cp:lastPrinted>
  <dcterms:created xsi:type="dcterms:W3CDTF">2014-06-16T11:30:00Z</dcterms:created>
  <dcterms:modified xsi:type="dcterms:W3CDTF">2018-04-02T18:27:13Z</dcterms:modified>
</cp:coreProperties>
</file>